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1\Desktop\UNIDAD DE TRANSPARENCIA VARIOS\Reporte mensual de solicitudes\"/>
    </mc:Choice>
  </mc:AlternateContent>
  <bookViews>
    <workbookView xWindow="0" yWindow="0" windowWidth="24000" windowHeight="96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52511"/>
</workbook>
</file>

<file path=xl/calcChain.xml><?xml version="1.0" encoding="utf-8"?>
<calcChain xmlns="http://schemas.openxmlformats.org/spreadsheetml/2006/main">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H2" i="1" l="1"/>
  <c r="H1"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<sst xmlns="http://schemas.openxmlformats.org/spreadsheetml/2006/main" count="103" uniqueCount="80">
  <si>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</si>
  <si>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</si>
  <si>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</si>
  <si>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</si>
  <si>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</si>
  <si>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</si>
  <si>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</si>
  <si>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</si>
  <si>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</si>
  <si>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</si>
  <si>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</si>
  <si>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</si>
  <si>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</si>
  <si>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</si>
  <si>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</si>
  <si>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</si>
  <si>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</si>
  <si>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</si>
  <si>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</si>
  <si>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</si>
  <si>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</si>
  <si>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</si>
  <si>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</si>
  <si>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</si>
  <si>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</si>
  <si>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</si>
  <si>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</si>
  <si>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</si>
  <si>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</si>
  <si>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</si>
  <si>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</si>
  <si>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</si>
  <si>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</si>
  <si>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</si>
  <si>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</si>
  <si>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</si>
  <si>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</si>
  <si>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</si>
  <si>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</si>
  <si>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</si>
  <si>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</si>
  <si>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</si>
  <si>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</si>
  <si>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</si>
  <si>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</si>
  <si>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</si>
  <si>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</si>
  <si>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</si>
  <si>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</si>
  <si>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</si>
  <si>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</si>
  <si>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</si>
  <si>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</si>
  <si>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</si>
  <si>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</si>
  <si>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</si>
  <si>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</si>
  <si>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</si>
  <si>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</si>
  <si>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</si>
  <si>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</si>
  <si>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</si>
  <si>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22/02/2019</t>
  </si>
  <si>
    <t>Agosto</t>
  </si>
  <si>
    <t>089/2019</t>
  </si>
  <si>
    <t>Lic. Juan José Frias Aguilera</t>
  </si>
  <si>
    <t>Estados financieros, información contable que contenga estados de situación financiera, estado de actividades, estado de cambios de la situación financiera, estados de flujos en efectivo, notas de los estados financieros, balance de comprobación</t>
  </si>
  <si>
    <t>Concluido</t>
  </si>
  <si>
    <t>097/2019</t>
  </si>
  <si>
    <t>Ma Luis Martinez Hernandez</t>
  </si>
  <si>
    <t>Acta de cabildo, la penultima y la ultima del 2004 donde se aprobó la jubilacion de MA. Luisa Martinez Hernandez y Ma. del Socorro Rivera Torres</t>
  </si>
  <si>
    <t>098/2019</t>
  </si>
  <si>
    <t>Ma. Flora Tovar Gomez</t>
  </si>
  <si>
    <t>Copia certificada de las hojas numero 1,2,15,16,17,18,30,31 y 32 del acta de cabildo correspondiente a la sesión celebrada el día 08/04/2016</t>
  </si>
  <si>
    <t>099/2019</t>
  </si>
  <si>
    <t>Jaime Gama Sandoval</t>
  </si>
  <si>
    <t>Información de datos de propiedad municipal del terreno que ocupa la escuela Benito Juarez de la comunidad de la Cofradia.</t>
  </si>
  <si>
    <t>100/2019</t>
  </si>
  <si>
    <t>Giovinco Roberts</t>
  </si>
  <si>
    <t>Acta de la instalación del comité de la contraloria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</si>
</sst>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2">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xf numFmtId="0" fontId="7" fillId="6" borderId="0" xfId="0" applyFont="1" applyFill="1" applyAlignment="1">
      <alignment horizontal="left"/>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7" zoomScaleNormal="100" workbookViewId="0">
      <selection activeCell="C25" sqref="C25"/>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3" t="s">
        <v>2</v>
      </c>
      <c r="D1" s="43"/>
      <c r="E1" s="43"/>
    </row>
    <row r="2" spans="1:5" ht="85.5" customHeight="1" x14ac:dyDescent="0.2">
      <c r="A2" s="14">
        <v>34</v>
      </c>
      <c r="B2" s="14" t="s">
        <v>3</v>
      </c>
      <c r="C2" s="42" t="s">
        <v>4</v>
      </c>
      <c r="D2" s="42"/>
      <c r="E2" s="42"/>
    </row>
    <row r="3" spans="1:5" ht="64.5" customHeight="1" x14ac:dyDescent="0.2">
      <c r="A3" s="14">
        <v>54</v>
      </c>
      <c r="B3" s="14" t="s">
        <v>5</v>
      </c>
      <c r="C3" s="42" t="s">
        <v>6</v>
      </c>
      <c r="D3" s="42"/>
      <c r="E3" s="42"/>
    </row>
    <row r="4" spans="1:5" ht="69" customHeight="1" x14ac:dyDescent="0.2">
      <c r="A4" s="14">
        <v>54</v>
      </c>
      <c r="B4" s="14" t="s">
        <v>7</v>
      </c>
      <c r="C4" s="42" t="s">
        <v>8</v>
      </c>
      <c r="D4" s="42"/>
      <c r="E4" s="42"/>
    </row>
    <row r="10" spans="1:5" ht="15.75" x14ac:dyDescent="0.2">
      <c r="B10" s="41" t="s">
        <v>46</v>
      </c>
      <c r="C10" s="41"/>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1" t="s">
        <v>45</v>
      </c>
      <c r="C26" s="41"/>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1" t="s">
        <v>47</v>
      </c>
      <c r="C34" s="41"/>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90" zoomScaleNormal="90" workbookViewId="0">
      <selection activeCell="A14" sqref="A14"/>
    </sheetView>
  </sheetViews>
  <sheetFormatPr baseColWidth="10" defaultColWidth="9.140625" defaultRowHeight="12.75" x14ac:dyDescent="0.2"/>
  <cols>
    <col min="1" max="1" width="16.28515625" style="7" bestFit="1"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8</v>
      </c>
      <c r="C1" s="46" t="s">
        <v>25</v>
      </c>
      <c r="D1" s="47"/>
      <c r="F1" s="3" t="s">
        <v>26</v>
      </c>
      <c r="G1" s="9" t="s">
        <v>27</v>
      </c>
      <c r="H1" s="8">
        <f>COUNTIF(Formato!$L$10:$L$44,B1)</f>
        <v>5</v>
      </c>
      <c r="I1" s="48" t="s">
        <v>28</v>
      </c>
      <c r="J1" s="49"/>
      <c r="K1" s="49"/>
      <c r="L1" s="49"/>
    </row>
    <row r="2" spans="1:16" ht="29.25" customHeight="1" thickBot="1" x14ac:dyDescent="0.25">
      <c r="B2" s="22" t="s">
        <v>63</v>
      </c>
      <c r="F2" s="4"/>
      <c r="G2" s="10" t="s">
        <v>29</v>
      </c>
      <c r="H2" s="8">
        <f>COUNTIF(Formato!$M$10:$M$44,B1)</f>
        <v>3</v>
      </c>
      <c r="I2" s="48" t="s">
        <v>30</v>
      </c>
      <c r="J2" s="49"/>
      <c r="K2" s="49"/>
      <c r="L2" s="49"/>
    </row>
    <row r="3" spans="1:16" ht="18.75" thickBot="1" x14ac:dyDescent="0.25">
      <c r="A3" s="3" t="s">
        <v>31</v>
      </c>
      <c r="B3" s="21">
        <v>2019</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45" t="s">
        <v>35</v>
      </c>
      <c r="B6" s="45"/>
      <c r="C6" s="45"/>
      <c r="D6" s="45"/>
      <c r="E6" s="45"/>
      <c r="F6" s="45"/>
      <c r="G6" s="45"/>
      <c r="H6" s="45"/>
      <c r="I6" s="45"/>
    </row>
    <row r="7" spans="1:16" x14ac:dyDescent="0.2">
      <c r="D7" s="50" t="s">
        <v>62</v>
      </c>
      <c r="E7" s="50"/>
      <c r="F7" s="50"/>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15" x14ac:dyDescent="0.2">
      <c r="A10" s="28" t="s">
        <v>64</v>
      </c>
      <c r="B10" s="51" t="s">
        <v>65</v>
      </c>
      <c r="C10" s="29">
        <v>43678</v>
      </c>
      <c r="D10" s="30" t="s">
        <v>66</v>
      </c>
      <c r="E10" s="28" t="s">
        <v>23</v>
      </c>
      <c r="F10" s="31" t="s">
        <v>13</v>
      </c>
      <c r="G10" s="29">
        <v>43692</v>
      </c>
      <c r="H10" s="29" t="s">
        <v>67</v>
      </c>
      <c r="I10" s="30">
        <v>0</v>
      </c>
      <c r="J10" s="30" t="s">
        <v>53</v>
      </c>
      <c r="K10" s="30">
        <v>0</v>
      </c>
      <c r="L10" s="5">
        <f>IF(Formato!$C10&lt;&gt;"",MONTH(C10),"")</f>
        <v>8</v>
      </c>
      <c r="M10" s="6">
        <f>IF(Formato!$G10&lt;&gt;"",MONTH(G10),"")</f>
        <v>8</v>
      </c>
      <c r="P10" s="11"/>
    </row>
    <row r="11" spans="1:16" ht="15" x14ac:dyDescent="0.2">
      <c r="A11" s="28" t="s">
        <v>68</v>
      </c>
      <c r="B11" s="51" t="s">
        <v>69</v>
      </c>
      <c r="C11" s="29">
        <v>43691</v>
      </c>
      <c r="D11" s="30" t="s">
        <v>70</v>
      </c>
      <c r="E11" s="28" t="s">
        <v>23</v>
      </c>
      <c r="F11" s="30" t="s">
        <v>13</v>
      </c>
      <c r="G11" s="29">
        <v>43696</v>
      </c>
      <c r="H11" s="29" t="s">
        <v>67</v>
      </c>
      <c r="I11" s="30">
        <v>0</v>
      </c>
      <c r="J11" s="30" t="s">
        <v>53</v>
      </c>
      <c r="K11" s="30">
        <v>0</v>
      </c>
      <c r="L11" s="5">
        <f>IF(Formato!$C11&lt;&gt;"",MONTH(C11),"")</f>
        <v>8</v>
      </c>
      <c r="M11" s="6">
        <f>IF(Formato!$G11&lt;&gt;"",MONTH(G11),"")</f>
        <v>8</v>
      </c>
      <c r="P11" s="11"/>
    </row>
    <row r="12" spans="1:16" ht="15" x14ac:dyDescent="0.2">
      <c r="A12" s="28" t="s">
        <v>71</v>
      </c>
      <c r="B12" s="51" t="s">
        <v>72</v>
      </c>
      <c r="C12" s="29">
        <v>43698</v>
      </c>
      <c r="D12" s="30" t="s">
        <v>73</v>
      </c>
      <c r="E12" s="28" t="s">
        <v>23</v>
      </c>
      <c r="F12" s="30" t="s">
        <v>13</v>
      </c>
      <c r="G12" s="29">
        <v>43712</v>
      </c>
      <c r="H12" s="29" t="s">
        <v>67</v>
      </c>
      <c r="I12" s="30">
        <v>0</v>
      </c>
      <c r="J12" s="30" t="s">
        <v>53</v>
      </c>
      <c r="K12" s="30">
        <v>0</v>
      </c>
      <c r="L12" s="5">
        <f>IF(Formato!$C12&lt;&gt;"",MONTH(C12),"")</f>
        <v>8</v>
      </c>
      <c r="M12" s="6">
        <f>IF(Formato!$G12&lt;&gt;"",MONTH(G12),"")</f>
        <v>9</v>
      </c>
      <c r="P12" s="11"/>
    </row>
    <row r="13" spans="1:16" ht="15" x14ac:dyDescent="0.2">
      <c r="A13" s="28" t="s">
        <v>74</v>
      </c>
      <c r="B13" s="51" t="s">
        <v>75</v>
      </c>
      <c r="C13" s="29">
        <v>43698</v>
      </c>
      <c r="D13" s="30" t="s">
        <v>76</v>
      </c>
      <c r="E13" s="28" t="s">
        <v>23</v>
      </c>
      <c r="F13" s="30" t="s">
        <v>13</v>
      </c>
      <c r="G13" s="29">
        <v>43704</v>
      </c>
      <c r="H13" s="29" t="s">
        <v>67</v>
      </c>
      <c r="I13" s="30">
        <v>0</v>
      </c>
      <c r="J13" s="30" t="s">
        <v>49</v>
      </c>
      <c r="K13" s="30">
        <v>0</v>
      </c>
      <c r="L13" s="5">
        <f>IF(Formato!$C13&lt;&gt;"",MONTH(C13),"")</f>
        <v>8</v>
      </c>
      <c r="M13" s="6">
        <f>IF(Formato!$G13&lt;&gt;"",MONTH(G13),"")</f>
        <v>8</v>
      </c>
    </row>
    <row r="14" spans="1:16" ht="15" x14ac:dyDescent="0.2">
      <c r="A14" s="28" t="s">
        <v>77</v>
      </c>
      <c r="B14" s="51" t="s">
        <v>78</v>
      </c>
      <c r="C14" s="29">
        <v>43707</v>
      </c>
      <c r="D14" s="30" t="s">
        <v>79</v>
      </c>
      <c r="E14" s="28" t="s">
        <v>23</v>
      </c>
      <c r="F14" s="30" t="s">
        <v>13</v>
      </c>
      <c r="G14" s="29">
        <v>43721</v>
      </c>
      <c r="H14" s="29" t="s">
        <v>67</v>
      </c>
      <c r="I14" s="30">
        <v>0</v>
      </c>
      <c r="J14" s="30" t="s">
        <v>49</v>
      </c>
      <c r="K14" s="30">
        <v>0</v>
      </c>
      <c r="L14" s="5">
        <f>IF(Formato!$C14&lt;&gt;"",MONTH(C14),"")</f>
        <v>8</v>
      </c>
      <c r="M14" s="6">
        <f>IF(Formato!$G14&lt;&gt;"",MONTH(G14),"")</f>
        <v>9</v>
      </c>
    </row>
    <row r="15" spans="1:16" ht="15" x14ac:dyDescent="0.2">
      <c r="A15" s="28"/>
      <c r="B15" s="28"/>
      <c r="C15" s="29"/>
      <c r="D15" s="30"/>
      <c r="E15" s="28"/>
      <c r="F15" s="30"/>
      <c r="G15" s="29"/>
      <c r="H15" s="29"/>
      <c r="I15" s="30"/>
      <c r="J15" s="30"/>
      <c r="K15" s="30"/>
      <c r="L15" s="5" t="str">
        <f>IF(Formato!$C15&lt;&gt;"",MONTH(C15),"")</f>
        <v/>
      </c>
      <c r="M15" s="6" t="str">
        <f>IF(Formato!$G15&lt;&gt;"",MONTH(G15),"")</f>
        <v/>
      </c>
    </row>
    <row r="16" spans="1:16" ht="15" x14ac:dyDescent="0.2">
      <c r="A16" s="28"/>
      <c r="B16" s="28"/>
      <c r="C16" s="29"/>
      <c r="D16" s="30"/>
      <c r="E16" s="28"/>
      <c r="F16" s="30"/>
      <c r="G16" s="29"/>
      <c r="H16" s="29"/>
      <c r="I16" s="30"/>
      <c r="J16" s="30"/>
      <c r="K16" s="30"/>
      <c r="L16" s="5" t="str">
        <f>IF(Formato!$C16&lt;&gt;"",MONTH(C16),"")</f>
        <v/>
      </c>
      <c r="M16" s="6" t="str">
        <f>IF(Formato!$G16&lt;&gt;"",MONTH(G16),"")</f>
        <v/>
      </c>
    </row>
    <row r="17" spans="1:13" ht="15" x14ac:dyDescent="0.2">
      <c r="A17" s="28"/>
      <c r="B17" s="28"/>
      <c r="C17" s="29"/>
      <c r="D17" s="30"/>
      <c r="E17" s="28"/>
      <c r="F17" s="30"/>
      <c r="G17" s="29"/>
      <c r="H17" s="29"/>
      <c r="I17" s="30"/>
      <c r="J17" s="30"/>
      <c r="K17" s="30"/>
      <c r="L17" s="5" t="str">
        <f>IF(Formato!$C17&lt;&gt;"",MONTH(C17),"")</f>
        <v/>
      </c>
      <c r="M17" s="6" t="str">
        <f>IF(Formato!$G17&lt;&gt;"",MONTH(G17),"")</f>
        <v/>
      </c>
    </row>
    <row r="18" spans="1:13" ht="15" x14ac:dyDescent="0.2">
      <c r="A18" s="28"/>
      <c r="B18" s="28"/>
      <c r="C18" s="29"/>
      <c r="D18" s="30"/>
      <c r="E18" s="28"/>
      <c r="F18" s="30"/>
      <c r="G18" s="29"/>
      <c r="H18" s="29"/>
      <c r="I18" s="30"/>
      <c r="J18" s="30"/>
      <c r="K18" s="30"/>
      <c r="L18" s="5" t="str">
        <f>IF(Formato!$C18&lt;&gt;"",MONTH(C18),"")</f>
        <v/>
      </c>
      <c r="M18" s="6" t="str">
        <f>IF(Formato!$G18&lt;&gt;"",MONTH(G18),"")</f>
        <v/>
      </c>
    </row>
    <row r="19" spans="1:13" ht="15" x14ac:dyDescent="0.2">
      <c r="A19" s="28"/>
      <c r="B19" s="28"/>
      <c r="C19" s="29"/>
      <c r="D19" s="30"/>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4" t="s">
        <v>44</v>
      </c>
      <c r="N48" s="44"/>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Usuario de Windows</cp:lastModifiedBy>
  <cp:revision/>
  <dcterms:created xsi:type="dcterms:W3CDTF">2017-10-19T22:18:57Z</dcterms:created>
  <dcterms:modified xsi:type="dcterms:W3CDTF">2020-01-08T19:37:15Z</dcterms:modified>
</cp:coreProperties>
</file>